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R:\Vorlagen\Abrechnung Hallenmasters\"/>
    </mc:Choice>
  </mc:AlternateContent>
  <xr:revisionPtr revIDLastSave="0" documentId="8_{23C3CEB3-0201-4BD4-8DFA-C4560558D5BD}" xr6:coauthVersionLast="36" xr6:coauthVersionMax="36" xr10:uidLastSave="{00000000-0000-0000-0000-000000000000}"/>
  <bookViews>
    <workbookView xWindow="0" yWindow="0" windowWidth="38400" windowHeight="17625" xr2:uid="{00000000-000D-0000-FFFF-FFFF00000000}"/>
  </bookViews>
  <sheets>
    <sheet name="Tabelle1" sheetId="1" r:id="rId1"/>
  </sheets>
  <calcPr calcId="191029"/>
</workbook>
</file>

<file path=xl/calcChain.xml><?xml version="1.0" encoding="utf-8"?>
<calcChain xmlns="http://schemas.openxmlformats.org/spreadsheetml/2006/main">
  <c r="F22" i="1" l="1"/>
  <c r="H22" i="1" s="1"/>
  <c r="F21" i="1"/>
  <c r="H21" i="1" s="1"/>
  <c r="F20" i="1"/>
  <c r="H20" i="1" s="1"/>
  <c r="F19" i="1"/>
  <c r="H19" i="1" s="1"/>
  <c r="F17" i="1" l="1"/>
  <c r="F18" i="1"/>
  <c r="H18" i="1" s="1"/>
  <c r="F23" i="1" l="1"/>
  <c r="H17" i="1"/>
  <c r="H23" i="1" s="1"/>
  <c r="H25" i="1" l="1"/>
  <c r="H26" i="1" s="1"/>
  <c r="H28" i="1" s="1"/>
  <c r="H30" i="1" s="1"/>
  <c r="C31" i="1" l="1"/>
  <c r="A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hjkunion</author>
  </authors>
  <commentList>
    <comment ref="A30" authorId="0" shapeId="0" xr:uid="{03C97C3E-BC20-4212-873F-1F730C288783}">
      <text>
        <r>
          <rPr>
            <b/>
            <sz val="9"/>
            <color indexed="81"/>
            <rFont val="Segoe UI"/>
            <family val="2"/>
          </rPr>
          <t>hjkunion: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30" authorId="0" shapeId="0" xr:uid="{9BAE9FFD-2E46-4068-9035-73292058E7F5}">
      <text>
        <r>
          <rPr>
            <b/>
            <sz val="9"/>
            <color indexed="81"/>
            <rFont val="Segoe UI"/>
            <family val="2"/>
          </rPr>
          <t>hjkunion: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31" authorId="0" shapeId="0" xr:uid="{E83EED39-4FE4-471E-A5CD-D1335C88A9BB}">
      <text>
        <r>
          <rPr>
            <b/>
            <sz val="9"/>
            <color indexed="81"/>
            <rFont val="Segoe UI"/>
            <family val="2"/>
          </rPr>
          <t>hjkunion: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31" authorId="0" shapeId="0" xr:uid="{A4C4CD83-8CE0-43BB-9B10-A6B35CBEAE6F}">
      <text>
        <r>
          <rPr>
            <b/>
            <sz val="9"/>
            <color indexed="81"/>
            <rFont val="Segoe UI"/>
            <family val="2"/>
          </rPr>
          <t>hjkunion: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<sst xmlns="http://schemas.openxmlformats.org/spreadsheetml/2006/main" count="40" uniqueCount="33">
  <si>
    <t>Fußball- und Leichtathletik-Verband Westfalen e.V.</t>
  </si>
  <si>
    <t>Kreis Bochum</t>
  </si>
  <si>
    <t>Ausrichter:</t>
  </si>
  <si>
    <t>Datum:</t>
  </si>
  <si>
    <t>Verkaufte Eintrittskarten:</t>
  </si>
  <si>
    <t>Anzahl</t>
  </si>
  <si>
    <t>Stückpreis</t>
  </si>
  <si>
    <t>Kategorie</t>
  </si>
  <si>
    <t>Erlös</t>
  </si>
  <si>
    <t>Gesamtsumme:</t>
  </si>
  <si>
    <t>Sparkasse Bochum: BIC: WELADED1BOC - IBAN: DE47430500010038402905</t>
  </si>
  <si>
    <t>Vollzahler</t>
  </si>
  <si>
    <t>Teilzahler/Jugendliche</t>
  </si>
  <si>
    <t>davon 19% Mehrwertsteuer Fußballverband:</t>
  </si>
  <si>
    <t>Bruttoeinnahme nach Abzug der Ust. 19%:</t>
  </si>
  <si>
    <t>Anfangsnr.</t>
  </si>
  <si>
    <t>Endnr.</t>
  </si>
  <si>
    <t>Die grauen Felder müssen ausgefüllt werden!</t>
  </si>
  <si>
    <t>Veranstaltung:</t>
  </si>
  <si>
    <t>Art der Veranstaltung:</t>
  </si>
  <si>
    <t>Tage</t>
  </si>
  <si>
    <t>1. Tag</t>
  </si>
  <si>
    <t>2. Tag</t>
  </si>
  <si>
    <t>3. Tag</t>
  </si>
  <si>
    <t>Abrechnung Eintrittsgelder Turniere</t>
  </si>
  <si>
    <t>Anzahl der Zuschauer:</t>
  </si>
  <si>
    <t>Kreisabgabe:</t>
  </si>
  <si>
    <t>Schiedsrichterkosten (entsprechend der Abrechnungsbelege):</t>
  </si>
  <si>
    <t>Hinweis! Der Ausrichter überweist die Mehrwertsteuer sowie die Kreisabgabe auf das Kreiskonto.</t>
  </si>
  <si>
    <t>Unterschriften:</t>
  </si>
  <si>
    <t>Ausrichtender Verein</t>
  </si>
  <si>
    <t>Kreisvertreter</t>
  </si>
  <si>
    <t>Nettosumme: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</si>
</sst>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6">
    <xf numFmtId="0" fontId="0" fillId="0" borderId="0" xfId="0"/>
    <xf numFmtId="0" fontId="0" fillId="0" borderId="2" xfId="0" applyBorder="1" applyAlignment="1" applyProtection="1">
      <alignment horizontal="center"/>
      <protection locked="0"/>
    </xf>
    <xf numFmtId="0" fontId="1" fillId="0" borderId="0" xfId="0" applyFont="1" applyProtection="1"/>
    <xf numFmtId="0" fontId="0" fillId="0" borderId="0" xfId="0" applyProtection="1"/>
    <xf numFmtId="0" fontId="0" fillId="0" borderId="2" xfId="0" applyBorder="1" applyProtection="1"/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right"/>
    </xf>
    <xf numFmtId="44" fontId="1" fillId="0" borderId="0" xfId="0" applyNumberFormat="1" applyFont="1" applyProtection="1"/>
    <xf numFmtId="0" fontId="0" fillId="0" borderId="2" xfId="0" applyBorder="1" applyAlignment="1" applyProtection="1">
      <alignment horizontal="center"/>
    </xf>
    <xf numFmtId="44" fontId="0" fillId="0" borderId="0" xfId="0" applyNumberFormat="1" applyProtection="1"/>
    <xf numFmtId="0" fontId="0" fillId="0" borderId="1" xfId="0" applyBorder="1" applyAlignment="1" applyProtection="1">
      <alignment horizontal="center"/>
    </xf>
    <xf numFmtId="0" fontId="0" fillId="0" borderId="0" xfId="0" applyFont="1" applyAlignment="1" applyProtection="1">
      <alignment horizontal="right"/>
    </xf>
    <xf numFmtId="0" fontId="0" fillId="0" borderId="0" xfId="0" applyAlignment="1" applyProtection="1">
      <alignment horizontal="center"/>
    </xf>
    <xf numFmtId="44" fontId="0" fillId="2" borderId="2" xfId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44" fontId="0" fillId="2" borderId="1" xfId="1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/>
    <xf numFmtId="164" fontId="1" fillId="0" borderId="0" xfId="0" applyNumberFormat="1" applyFont="1" applyAlignment="1" applyProtection="1">
      <alignment horizontal="center" vertical="top"/>
    </xf>
    <xf numFmtId="0" fontId="0" fillId="0" borderId="0" xfId="0" applyAlignment="1" applyProtection="1">
      <alignment horizontal="center"/>
    </xf>
    <xf numFmtId="0" fontId="0" fillId="0" borderId="0" xfId="0" applyAlignment="1" applyProtection="1"/>
    <xf numFmtId="0" fontId="0" fillId="0" borderId="0" xfId="0" applyFill="1" applyBorder="1" applyAlignment="1" applyProtection="1">
      <alignment horizontal="left"/>
    </xf>
    <xf numFmtId="0" fontId="8" fillId="0" borderId="0" xfId="0" applyFont="1" applyAlignment="1" applyProtection="1">
      <alignment horizontal="right" vertical="center"/>
    </xf>
    <xf numFmtId="0" fontId="0" fillId="0" borderId="0" xfId="0" applyFill="1" applyBorder="1" applyAlignment="1" applyProtection="1">
      <alignment horizontal="center"/>
    </xf>
    <xf numFmtId="9" fontId="0" fillId="0" borderId="0" xfId="0" applyNumberFormat="1" applyAlignment="1" applyProtection="1">
      <alignment horizontal="center"/>
    </xf>
    <xf numFmtId="0" fontId="6" fillId="0" borderId="0" xfId="0" applyFont="1" applyAlignment="1" applyProtection="1">
      <alignment horizontal="right"/>
    </xf>
    <xf numFmtId="9" fontId="7" fillId="0" borderId="0" xfId="0" applyNumberFormat="1" applyFont="1" applyAlignment="1" applyProtection="1">
      <alignment horizontal="center"/>
    </xf>
    <xf numFmtId="0" fontId="7" fillId="0" borderId="0" xfId="0" applyFont="1" applyProtection="1"/>
    <xf numFmtId="44" fontId="12" fillId="0" borderId="0" xfId="0" applyNumberFormat="1" applyFont="1" applyProtection="1"/>
    <xf numFmtId="44" fontId="13" fillId="0" borderId="0" xfId="0" applyNumberFormat="1" applyFont="1" applyProtection="1"/>
    <xf numFmtId="164" fontId="1" fillId="0" borderId="2" xfId="1" applyNumberFormat="1" applyFont="1" applyBorder="1" applyProtection="1"/>
    <xf numFmtId="44" fontId="4" fillId="0" borderId="2" xfId="0" applyNumberFormat="1" applyFont="1" applyBorder="1" applyProtection="1"/>
    <xf numFmtId="44" fontId="0" fillId="2" borderId="2" xfId="0" applyNumberFormat="1" applyFill="1" applyBorder="1" applyProtection="1">
      <protection locked="0"/>
    </xf>
    <xf numFmtId="44" fontId="0" fillId="0" borderId="4" xfId="0" applyNumberFormat="1" applyBorder="1" applyProtection="1"/>
    <xf numFmtId="44" fontId="0" fillId="0" borderId="4" xfId="0" applyNumberFormat="1" applyFont="1" applyBorder="1" applyProtection="1"/>
    <xf numFmtId="0" fontId="0" fillId="0" borderId="3" xfId="0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5" fillId="0" borderId="0" xfId="0" applyFont="1" applyAlignment="1" applyProtection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</xf>
    <xf numFmtId="0" fontId="0" fillId="3" borderId="2" xfId="0" applyFill="1" applyBorder="1" applyAlignment="1" applyProtection="1">
      <alignment horizontal="center"/>
      <protection locked="0"/>
    </xf>
    <xf numFmtId="0" fontId="9" fillId="0" borderId="3" xfId="0" applyFont="1" applyBorder="1" applyAlignment="1" applyProtection="1">
      <alignment horizontal="right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500063</xdr:colOff>
      <xdr:row>0</xdr:row>
      <xdr:rowOff>0</xdr:rowOff>
    </xdr:from>
    <xdr:to>
      <xdr:col>7</xdr:col>
      <xdr:colOff>718348</xdr:colOff>
      <xdr:row>5</xdr:row>
      <xdr:rowOff>142874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2988" y="0"/>
          <a:ext cx="942185" cy="1095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H45"/>
  <sheetViews>
    <sheetView showGridLines="0" showZeros="0" tabSelected="1" topLeftCell="A4" zoomScale="200" zoomScaleNormal="200" workbookViewId="0">
      <selection activeCell="G17" sqref="G17"/>
    </sheetView>
  </sheetViews>
  <sheetFormatPr baseColWidth="10" defaultColWidth="10.85546875" defaultRowHeight="15" x14ac:dyDescent="0.25"/>
  <cols>
    <col min="1" max="1" width="9.42578125" style="3" customWidth="1"/>
    <col min="2" max="4" width="10.85546875" style="3"/>
    <col min="5" max="5" width="12.42578125" style="3" customWidth="1"/>
    <col min="6" max="7" width="10.85546875" style="3"/>
    <col min="8" max="8" width="13.28515625" style="3" bestFit="1" customWidth="1"/>
    <col min="9" max="16384" width="10.85546875" style="3"/>
  </cols>
  <sheetData>
    <row r="1" spans="1:8" x14ac:dyDescent="0.25">
      <c r="A1" s="2" t="s">
        <v>0</v>
      </c>
    </row>
    <row r="2" spans="1:8" x14ac:dyDescent="0.2">
      <c r="A2" s="2" t="s">
        <v>1</v>
      </c>
    </row>
    <row r="6" spans="1:8" ht="15.95" x14ac:dyDescent="0.2">
      <c r="A6" s="37" t="s">
        <v>24</v>
      </c>
      <c r="B6" s="37"/>
      <c r="C6" s="37"/>
      <c r="D6" s="37"/>
      <c r="E6" s="37"/>
      <c r="F6" s="37"/>
      <c r="G6" s="37"/>
      <c r="H6" s="37"/>
    </row>
    <row r="9" spans="1:8" x14ac:dyDescent="0.25">
      <c r="A9" s="3" t="s">
        <v>3</v>
      </c>
      <c r="B9" s="15"/>
      <c r="C9" s="5" t="s">
        <v>2</v>
      </c>
      <c r="D9" s="41"/>
      <c r="E9" s="41"/>
      <c r="F9" s="41"/>
    </row>
    <row r="11" spans="1:8" x14ac:dyDescent="0.25">
      <c r="A11" s="21" t="s">
        <v>18</v>
      </c>
      <c r="B11" s="21"/>
      <c r="C11" s="41"/>
      <c r="D11" s="41"/>
      <c r="E11" s="41"/>
      <c r="F11" s="41"/>
    </row>
    <row r="12" spans="1:8" x14ac:dyDescent="0.25">
      <c r="A12" s="21"/>
      <c r="B12" s="21"/>
      <c r="C12" s="22"/>
      <c r="D12" s="22"/>
      <c r="E12" s="22"/>
      <c r="F12" s="22"/>
    </row>
    <row r="13" spans="1:8" x14ac:dyDescent="0.25">
      <c r="A13" s="3" t="s">
        <v>19</v>
      </c>
      <c r="C13" s="44"/>
      <c r="D13" s="44"/>
    </row>
    <row r="15" spans="1:8" x14ac:dyDescent="0.25">
      <c r="A15" s="40" t="s">
        <v>4</v>
      </c>
      <c r="B15" s="40"/>
    </row>
    <row r="16" spans="1:8" x14ac:dyDescent="0.25">
      <c r="A16" s="20" t="s">
        <v>20</v>
      </c>
      <c r="B16" s="6" t="s">
        <v>7</v>
      </c>
      <c r="D16" s="6" t="s">
        <v>15</v>
      </c>
      <c r="E16" s="13" t="s">
        <v>16</v>
      </c>
      <c r="F16" s="6" t="s">
        <v>5</v>
      </c>
      <c r="G16" s="6" t="s">
        <v>6</v>
      </c>
      <c r="H16" s="6" t="s">
        <v>8</v>
      </c>
    </row>
    <row r="17" spans="1:8" x14ac:dyDescent="0.25">
      <c r="A17" s="9" t="s">
        <v>21</v>
      </c>
      <c r="B17" s="1" t="s">
        <v>11</v>
      </c>
      <c r="C17" s="4"/>
      <c r="D17" s="15"/>
      <c r="E17" s="15"/>
      <c r="F17" s="9" t="str">
        <f t="shared" ref="F17:F22" si="0">IF(ISBLANK(E17),"",E17-D17+1)</f>
        <v/>
      </c>
      <c r="G17" s="14"/>
      <c r="H17" s="10" t="str">
        <f t="shared" ref="H17:H22" si="1">IF(ISBLANK(G17),"",F17*G17)</f>
        <v/>
      </c>
    </row>
    <row r="18" spans="1:8" x14ac:dyDescent="0.25">
      <c r="A18" s="11" t="s">
        <v>21</v>
      </c>
      <c r="B18" s="42" t="s">
        <v>12</v>
      </c>
      <c r="C18" s="42"/>
      <c r="D18" s="16"/>
      <c r="E18" s="16"/>
      <c r="F18" s="9" t="str">
        <f t="shared" si="0"/>
        <v/>
      </c>
      <c r="G18" s="17"/>
      <c r="H18" s="10" t="str">
        <f t="shared" si="1"/>
        <v/>
      </c>
    </row>
    <row r="19" spans="1:8" x14ac:dyDescent="0.25">
      <c r="A19" s="11" t="s">
        <v>22</v>
      </c>
      <c r="B19" s="1" t="s">
        <v>11</v>
      </c>
      <c r="C19" s="4"/>
      <c r="D19" s="15"/>
      <c r="E19" s="16"/>
      <c r="F19" s="9" t="str">
        <f t="shared" si="0"/>
        <v/>
      </c>
      <c r="G19" s="14"/>
      <c r="H19" s="10" t="str">
        <f t="shared" si="1"/>
        <v/>
      </c>
    </row>
    <row r="20" spans="1:8" x14ac:dyDescent="0.25">
      <c r="A20" s="11" t="s">
        <v>22</v>
      </c>
      <c r="B20" s="42" t="s">
        <v>12</v>
      </c>
      <c r="C20" s="42"/>
      <c r="D20" s="16"/>
      <c r="E20" s="16"/>
      <c r="F20" s="9" t="str">
        <f t="shared" si="0"/>
        <v/>
      </c>
      <c r="G20" s="17"/>
      <c r="H20" s="10" t="str">
        <f t="shared" si="1"/>
        <v/>
      </c>
    </row>
    <row r="21" spans="1:8" x14ac:dyDescent="0.25">
      <c r="A21" s="9" t="s">
        <v>23</v>
      </c>
      <c r="B21" s="1" t="s">
        <v>11</v>
      </c>
      <c r="C21" s="4"/>
      <c r="D21" s="15"/>
      <c r="E21" s="16"/>
      <c r="F21" s="9" t="str">
        <f t="shared" si="0"/>
        <v/>
      </c>
      <c r="G21" s="14"/>
      <c r="H21" s="10" t="str">
        <f t="shared" si="1"/>
        <v/>
      </c>
    </row>
    <row r="22" spans="1:8" x14ac:dyDescent="0.25">
      <c r="A22" s="9" t="s">
        <v>23</v>
      </c>
      <c r="B22" s="42" t="s">
        <v>12</v>
      </c>
      <c r="C22" s="42"/>
      <c r="D22" s="16"/>
      <c r="E22" s="16"/>
      <c r="F22" s="9" t="str">
        <f t="shared" si="0"/>
        <v/>
      </c>
      <c r="G22" s="17"/>
      <c r="H22" s="10" t="str">
        <f t="shared" si="1"/>
        <v/>
      </c>
    </row>
    <row r="23" spans="1:8" x14ac:dyDescent="0.25">
      <c r="D23" s="45" t="s">
        <v>25</v>
      </c>
      <c r="E23" s="45"/>
      <c r="F23" s="24">
        <f>SUM(F17:F22)</f>
        <v>0</v>
      </c>
      <c r="G23" s="23" t="s">
        <v>9</v>
      </c>
      <c r="H23" s="8">
        <f>SUM(H17:H22)</f>
        <v>0</v>
      </c>
    </row>
    <row r="24" spans="1:8" x14ac:dyDescent="0.25">
      <c r="G24" s="7"/>
      <c r="H24" s="8"/>
    </row>
    <row r="25" spans="1:8" x14ac:dyDescent="0.25">
      <c r="G25" s="12" t="s">
        <v>13</v>
      </c>
      <c r="H25" s="32">
        <f>H23*19/119</f>
        <v>0</v>
      </c>
    </row>
    <row r="26" spans="1:8" ht="15.75" thickBot="1" x14ac:dyDescent="0.3">
      <c r="G26" s="5" t="s">
        <v>14</v>
      </c>
      <c r="H26" s="34">
        <f>H23-H25</f>
        <v>0</v>
      </c>
    </row>
    <row r="27" spans="1:8" x14ac:dyDescent="0.25">
      <c r="G27" s="5" t="s">
        <v>27</v>
      </c>
      <c r="H27" s="33"/>
    </row>
    <row r="28" spans="1:8" ht="15.75" thickBot="1" x14ac:dyDescent="0.3">
      <c r="G28" s="5" t="s">
        <v>32</v>
      </c>
      <c r="H28" s="35">
        <f>H26-H27</f>
        <v>0</v>
      </c>
    </row>
    <row r="30" spans="1:8" x14ac:dyDescent="0.25">
      <c r="A30" s="27">
        <v>0.1</v>
      </c>
      <c r="B30" s="28"/>
      <c r="C30" s="27">
        <v>0.25</v>
      </c>
      <c r="F30" s="25">
        <v>0.25</v>
      </c>
      <c r="G30" s="26" t="s">
        <v>26</v>
      </c>
      <c r="H30" s="31">
        <f>H28/4</f>
        <v>0</v>
      </c>
    </row>
    <row r="31" spans="1:8" x14ac:dyDescent="0.25">
      <c r="A31" s="29">
        <f>H28/10</f>
        <v>0</v>
      </c>
      <c r="B31" s="28"/>
      <c r="C31" s="30">
        <f>H28/4</f>
        <v>0</v>
      </c>
    </row>
    <row r="33" spans="1:8" x14ac:dyDescent="0.25">
      <c r="A33" s="18"/>
      <c r="B33" s="18"/>
      <c r="C33" s="18"/>
      <c r="D33" s="18"/>
      <c r="E33" s="19"/>
    </row>
    <row r="35" spans="1:8" x14ac:dyDescent="0.25">
      <c r="A35" s="43" t="s">
        <v>17</v>
      </c>
      <c r="B35" s="43"/>
      <c r="C35" s="43"/>
      <c r="D35" s="43"/>
      <c r="E35" s="43"/>
      <c r="F35" s="43"/>
      <c r="G35" s="43"/>
      <c r="H35" s="43"/>
    </row>
    <row r="38" spans="1:8" x14ac:dyDescent="0.25">
      <c r="A38" s="38" t="s">
        <v>28</v>
      </c>
      <c r="B38" s="38"/>
      <c r="C38" s="38"/>
      <c r="D38" s="38"/>
      <c r="E38" s="38"/>
      <c r="F38" s="38"/>
      <c r="G38" s="38"/>
      <c r="H38" s="38"/>
    </row>
    <row r="39" spans="1:8" x14ac:dyDescent="0.25">
      <c r="A39" s="39" t="s">
        <v>10</v>
      </c>
      <c r="B39" s="39"/>
      <c r="C39" s="39"/>
      <c r="D39" s="39"/>
      <c r="E39" s="39"/>
      <c r="F39" s="39"/>
      <c r="G39" s="39"/>
      <c r="H39" s="39"/>
    </row>
    <row r="44" spans="1:8" x14ac:dyDescent="0.25">
      <c r="A44" s="3" t="s">
        <v>29</v>
      </c>
      <c r="C44" s="4"/>
      <c r="D44" s="4"/>
      <c r="F44" s="4"/>
      <c r="G44" s="4"/>
    </row>
    <row r="45" spans="1:8" x14ac:dyDescent="0.25">
      <c r="C45" s="36" t="s">
        <v>30</v>
      </c>
      <c r="D45" s="36"/>
      <c r="F45" s="36" t="s">
        <v>31</v>
      </c>
      <c r="G45" s="36"/>
    </row>
  </sheetData>
  <sheetProtection algorithmName="SHA-512" hashValue="sP0n0HmyVuEumx8lA2jadB+TaHjdwvy+SXllJS+VHGlZsILNnbRjKN4IImcPZtX5DFXfKgOQR8mSubR1EwuXsw==" saltValue="Qy6yfMjcWkt1uR1XjHLnJw==" spinCount="100000" sheet="1" objects="1" scenarios="1"/>
  <mergeCells count="14">
    <mergeCell ref="C45:D45"/>
    <mergeCell ref="F45:G45"/>
    <mergeCell ref="A6:H6"/>
    <mergeCell ref="A38:H38"/>
    <mergeCell ref="A39:H39"/>
    <mergeCell ref="A15:B15"/>
    <mergeCell ref="D9:F9"/>
    <mergeCell ref="B18:C18"/>
    <mergeCell ref="A35:H35"/>
    <mergeCell ref="C11:F11"/>
    <mergeCell ref="C13:D13"/>
    <mergeCell ref="B20:C20"/>
    <mergeCell ref="B22:C22"/>
    <mergeCell ref="D23:E23"/>
  </mergeCells>
  <conditionalFormatting sqref="A31">
    <cfRule type="expression" priority="1">
      <formula>H28/10</formula>
    </cfRule>
  </conditionalFormatting>
  <printOptions horizontalCentered="1" verticalCentered="1"/>
  <pageMargins left="0.78740157480314965" right="0.39370078740157483" top="0.59055118110236227" bottom="0.59055118110236227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hjkunion</dc:creator>
  <cp:lastModifiedBy>Kaminski, Jörg</cp:lastModifiedBy>
  <cp:lastPrinted>2023-12-10T08:24:55Z</cp:lastPrinted>
  <dcterms:created xsi:type="dcterms:W3CDTF">2018-05-28T20:16:31Z</dcterms:created>
  <dcterms:modified xsi:type="dcterms:W3CDTF">2024-10-30T12:08:40Z</dcterms:modified>
</cp:coreProperties>
</file>