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orlagen\Abrechnung Pokalspiele ab 07-2024\"/>
    </mc:Choice>
  </mc:AlternateContent>
  <xr:revisionPtr revIDLastSave="0" documentId="13_ncr:1_{C95BD6B1-F765-425A-B715-61809565BE65}" xr6:coauthVersionLast="36" xr6:coauthVersionMax="36" xr10:uidLastSave="{00000000-0000-0000-0000-000000000000}"/>
  <bookViews>
    <workbookView xWindow="0" yWindow="0" windowWidth="38400" windowHeight="1762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24" i="1" l="1"/>
  <c r="G18" i="1" l="1"/>
  <c r="G20" i="1" l="1"/>
  <c r="H32" i="1" l="1"/>
  <c r="H24" i="1"/>
  <c r="F25" i="1"/>
  <c r="H25" i="1" s="1"/>
  <c r="H27" i="1" l="1"/>
  <c r="H28" i="1" s="1"/>
  <c r="H29" i="1" l="1"/>
  <c r="H30" i="1" s="1"/>
  <c r="H42" i="1" s="1"/>
  <c r="H33" i="1" l="1"/>
  <c r="H35" i="1" s="1"/>
  <c r="D38" i="1" l="1"/>
  <c r="D37" i="1"/>
</calcChain>
</file>

<file path=xl/sharedStrings.xml><?xml version="1.0" encoding="utf-8"?>
<sst xmlns="http://schemas.openxmlformats.org/spreadsheetml/2006/main" count="50" uniqueCount="50">
  <si>
    <t>Fußball- und Leichtathletik-Verband Westfalen e.V.</t>
  </si>
  <si>
    <t>Kreis Bochum</t>
  </si>
  <si>
    <t>Ausrichter:</t>
  </si>
  <si>
    <t>Abrechnung von Pokalspielen (§69 Absatz 2 SpO/WDFV)</t>
  </si>
  <si>
    <t>Datum:</t>
  </si>
  <si>
    <t>Teilnehmende Mannschaften:</t>
  </si>
  <si>
    <t>Verkaufte Eintrittskarten:</t>
  </si>
  <si>
    <t>Anzahl</t>
  </si>
  <si>
    <t>Stückpreis</t>
  </si>
  <si>
    <t>Kategorie</t>
  </si>
  <si>
    <t>Erlös</t>
  </si>
  <si>
    <t>Pos.</t>
  </si>
  <si>
    <t>SR - Kosten:</t>
  </si>
  <si>
    <t>SR</t>
  </si>
  <si>
    <t>SRA 1</t>
  </si>
  <si>
    <t>SRA 2</t>
  </si>
  <si>
    <t>Kosten</t>
  </si>
  <si>
    <t>Gesamt SR-Kosten:</t>
  </si>
  <si>
    <t>Vollzahler</t>
  </si>
  <si>
    <t>Teilzahler/Jugendliche</t>
  </si>
  <si>
    <t>Reinsumme:</t>
  </si>
  <si>
    <t>FLVW Kreis Bochum</t>
  </si>
  <si>
    <t>Anfangsnr.</t>
  </si>
  <si>
    <t>Endnr.</t>
  </si>
  <si>
    <t>Die grauen Felder müssen ausgefüllt werden!</t>
  </si>
  <si>
    <t>Kosten für Sercuritydienst (Beauftragung FLVW Kreis Bochum):</t>
  </si>
  <si>
    <t>Kennung:</t>
  </si>
  <si>
    <t>Bruttoeinnahme:</t>
  </si>
  <si>
    <t>Dividiert durch Anzahl teilnehmde Mannschaften:</t>
  </si>
  <si>
    <t>SRA 4</t>
  </si>
  <si>
    <t>Abrechnung Kreis-Pokalspiele "Moritz-Fiege-Cup"</t>
  </si>
  <si>
    <t>Spiel:</t>
  </si>
  <si>
    <t>davon 7% Umsatzsteuer (Abführung Heimverein):</t>
  </si>
  <si>
    <t>Bruttoeinnahme nach Abzug der Ust. 7%:</t>
  </si>
  <si>
    <t>direkt vor Ort ausgezahlt.</t>
  </si>
  <si>
    <t>Heimverein</t>
  </si>
  <si>
    <t>Gastverein</t>
  </si>
  <si>
    <r>
      <t xml:space="preserve">Die Spielabrehnung ist innerhalb von </t>
    </r>
    <r>
      <rPr>
        <b/>
        <sz val="11"/>
        <color theme="1"/>
        <rFont val="Calibri"/>
        <family val="2"/>
        <scheme val="minor"/>
      </rPr>
      <t>5 Tagen</t>
    </r>
    <r>
      <rPr>
        <sz val="11"/>
        <color theme="1"/>
        <rFont val="Calibri"/>
        <family val="2"/>
        <scheme val="minor"/>
      </rPr>
      <t xml:space="preserve"> nach dem Spiel an </t>
    </r>
    <r>
      <rPr>
        <b/>
        <sz val="11"/>
        <color theme="1"/>
        <rFont val="Calibri"/>
        <family val="2"/>
        <scheme val="minor"/>
      </rPr>
      <t>Bernhard Adler</t>
    </r>
    <r>
      <rPr>
        <sz val="11"/>
        <color theme="1"/>
        <rFont val="Calibri"/>
        <family val="2"/>
        <scheme val="minor"/>
      </rPr>
      <t xml:space="preserve"> zu senden.</t>
    </r>
  </si>
  <si>
    <t>Ein Defizit-Ausgleich erfolgt nicht (§ 69 Abs. 2 SpO/WDFV).</t>
  </si>
  <si>
    <t>Die Abrechung ist von beiden Vereinen gemeinsam durchzuführen und zu unterschreiben.</t>
  </si>
  <si>
    <t>Herren</t>
  </si>
  <si>
    <t>Frauen</t>
  </si>
  <si>
    <t>Bitte ein Kästchen anklicken!</t>
  </si>
  <si>
    <t>Sparkasse Bochum: BIC: WELADED1BOC - IBAN: DE 4743 0500 0100 3840 2905</t>
  </si>
  <si>
    <t xml:space="preserve">Der Heimverein bekommt </t>
  </si>
  <si>
    <t>(incl. 7 % Umsatzsteuer - Abführung Heimverein) ausgezahlt.</t>
  </si>
  <si>
    <t>Der Gastverein bekommt</t>
  </si>
  <si>
    <t>Kosten der Schiedsrichter:</t>
  </si>
  <si>
    <t>10 % Kreisabgabe</t>
  </si>
  <si>
    <t>Hinweis: Die Kreissabgaben sind innerhalb von 10 Tagen auf das Konto des Kreis Bochum zu überweisen: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</si>
</sst>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Border="1" applyProtection="1"/>
    <xf numFmtId="164" fontId="0" fillId="0" borderId="0" xfId="1" applyNumberFormat="1" applyFont="1" applyBorder="1" applyAlignment="1" applyProtection="1">
      <alignment horizontal="center"/>
    </xf>
    <xf numFmtId="0" fontId="1" fillId="0" borderId="0" xfId="0" applyFont="1" applyBorder="1" applyProtection="1"/>
    <xf numFmtId="44" fontId="1" fillId="0" borderId="0" xfId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44" fontId="1" fillId="0" borderId="0" xfId="0" applyNumberFormat="1" applyFont="1" applyProtection="1"/>
    <xf numFmtId="0" fontId="0" fillId="0" borderId="2" xfId="0" applyBorder="1" applyAlignment="1" applyProtection="1">
      <alignment horizontal="center"/>
    </xf>
    <xf numFmtId="44" fontId="0" fillId="0" borderId="0" xfId="0" applyNumberFormat="1" applyProtection="1"/>
    <xf numFmtId="0" fontId="0" fillId="0" borderId="1" xfId="0" applyBorder="1" applyAlignment="1" applyProtection="1">
      <alignment horizontal="center"/>
    </xf>
    <xf numFmtId="0" fontId="0" fillId="0" borderId="0" xfId="0" applyFont="1" applyAlignment="1" applyProtection="1">
      <alignment horizontal="right"/>
    </xf>
    <xf numFmtId="44" fontId="4" fillId="0" borderId="0" xfId="0" applyNumberFormat="1" applyFont="1" applyProtection="1"/>
    <xf numFmtId="44" fontId="0" fillId="0" borderId="0" xfId="0" applyNumberFormat="1" applyFont="1" applyProtection="1"/>
    <xf numFmtId="0" fontId="5" fillId="0" borderId="0" xfId="0" applyFont="1" applyProtection="1"/>
    <xf numFmtId="0" fontId="0" fillId="0" borderId="0" xfId="0" applyAlignment="1" applyProtection="1">
      <alignment horizontal="center"/>
    </xf>
    <xf numFmtId="165" fontId="1" fillId="0" borderId="0" xfId="1" applyNumberFormat="1" applyFont="1" applyProtection="1"/>
    <xf numFmtId="44" fontId="0" fillId="2" borderId="2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44" fontId="0" fillId="2" borderId="0" xfId="0" applyNumberFormat="1" applyFill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2" borderId="2" xfId="0" applyFill="1" applyBorder="1" applyProtection="1">
      <protection locked="0"/>
    </xf>
    <xf numFmtId="44" fontId="7" fillId="3" borderId="0" xfId="0" applyNumberFormat="1" applyFont="1" applyFill="1" applyAlignment="1" applyProtection="1">
      <alignment horizontal="center" vertical="center"/>
    </xf>
    <xf numFmtId="0" fontId="0" fillId="0" borderId="4" xfId="0" applyBorder="1" applyProtection="1"/>
    <xf numFmtId="0" fontId="0" fillId="0" borderId="0" xfId="0" applyAlignment="1" applyProtection="1"/>
    <xf numFmtId="0" fontId="0" fillId="0" borderId="4" xfId="0" applyBorder="1" applyAlignment="1" applyProtection="1"/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3" xfId="1" applyFont="1" applyFill="1" applyBorder="1" applyProtection="1"/>
    <xf numFmtId="44" fontId="0" fillId="2" borderId="6" xfId="1" applyFont="1" applyFill="1" applyBorder="1" applyAlignment="1" applyProtection="1">
      <alignment horizontal="center"/>
      <protection locked="0"/>
    </xf>
    <xf numFmtId="44" fontId="0" fillId="0" borderId="6" xfId="1" applyFont="1" applyBorder="1" applyProtection="1"/>
    <xf numFmtId="0" fontId="0" fillId="0" borderId="3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6" fillId="0" borderId="0" xfId="0" applyFont="1" applyProtection="1"/>
    <xf numFmtId="0" fontId="0" fillId="2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/>
    <xf numFmtId="165" fontId="7" fillId="0" borderId="0" xfId="0" applyNumberFormat="1" applyFont="1" applyAlignment="1" applyProtection="1">
      <alignment horizontal="center" vertical="center"/>
    </xf>
    <xf numFmtId="165" fontId="10" fillId="0" borderId="0" xfId="0" applyNumberFormat="1" applyFont="1" applyAlignment="1" applyProtection="1">
      <alignment horizontal="left" vertical="top"/>
    </xf>
    <xf numFmtId="165" fontId="7" fillId="0" borderId="0" xfId="0" applyNumberFormat="1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500063</xdr:colOff>
      <xdr:row>0</xdr:row>
      <xdr:rowOff>0</xdr:rowOff>
    </xdr:from>
    <xdr:to>
      <xdr:col>7</xdr:col>
      <xdr:colOff>718348</xdr:colOff>
      <xdr:row>5</xdr:row>
      <xdr:rowOff>104775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2988" y="0"/>
          <a:ext cx="942185" cy="10572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10</xdr:row>
          <xdr:rowOff>171450</xdr:rowOff>
        </xdr:from>
        <xdr:to>
          <xdr:col>5</xdr:col>
          <xdr:colOff>485775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10</xdr:row>
          <xdr:rowOff>171450</xdr:rowOff>
        </xdr:from>
        <xdr:to>
          <xdr:col>6</xdr:col>
          <xdr:colOff>552450</xdr:colOff>
          <xdr:row>12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showZeros="0" tabSelected="1" zoomScale="200" zoomScaleNormal="200" workbookViewId="0">
      <selection activeCell="A43" sqref="A43:H43"/>
    </sheetView>
  </sheetViews>
  <sheetFormatPr baseColWidth="10" defaultColWidth="10.85546875" defaultRowHeight="15" x14ac:dyDescent="0.25"/>
  <cols>
    <col min="1" max="1" width="9.42578125" style="2" customWidth="1"/>
    <col min="2" max="4" width="10.85546875" style="2"/>
    <col min="5" max="5" width="12.42578125" style="2" customWidth="1"/>
    <col min="6" max="7" width="10.85546875" style="2"/>
    <col min="8" max="8" width="13.28515625" style="2" bestFit="1" customWidth="1"/>
    <col min="9" max="16384" width="10.85546875" style="2"/>
  </cols>
  <sheetData>
    <row r="1" spans="1:8" x14ac:dyDescent="0.25">
      <c r="A1" s="1" t="s">
        <v>0</v>
      </c>
    </row>
    <row r="2" spans="1:8" x14ac:dyDescent="0.2">
      <c r="A2" s="1" t="s">
        <v>1</v>
      </c>
    </row>
    <row r="4" spans="1:8" x14ac:dyDescent="0.25">
      <c r="A4" s="2" t="s">
        <v>3</v>
      </c>
    </row>
    <row r="6" spans="1:8" ht="15.75" x14ac:dyDescent="0.25">
      <c r="A6" s="65" t="s">
        <v>30</v>
      </c>
      <c r="B6" s="65"/>
      <c r="C6" s="65"/>
      <c r="D6" s="65"/>
      <c r="E6" s="65"/>
      <c r="F6" s="65"/>
      <c r="G6" s="65"/>
      <c r="H6" s="65"/>
    </row>
    <row r="8" spans="1:8" x14ac:dyDescent="0.25">
      <c r="A8" s="2" t="s">
        <v>4</v>
      </c>
      <c r="B8" s="34"/>
      <c r="C8" s="4" t="s">
        <v>2</v>
      </c>
      <c r="D8" s="67"/>
      <c r="E8" s="67"/>
      <c r="F8" s="28" t="s">
        <v>26</v>
      </c>
      <c r="G8" s="29"/>
    </row>
    <row r="10" spans="1:8" x14ac:dyDescent="0.25">
      <c r="A10" s="66" t="s">
        <v>5</v>
      </c>
      <c r="B10" s="66"/>
      <c r="C10" s="66"/>
      <c r="D10" s="5">
        <v>2</v>
      </c>
      <c r="G10" s="6"/>
      <c r="H10" s="6"/>
    </row>
    <row r="11" spans="1:8" x14ac:dyDescent="0.25">
      <c r="A11" s="57"/>
      <c r="B11" s="57"/>
      <c r="C11" s="23"/>
      <c r="E11" s="47" t="s">
        <v>40</v>
      </c>
      <c r="F11" s="47" t="s">
        <v>41</v>
      </c>
      <c r="G11" s="43"/>
      <c r="H11" s="7"/>
    </row>
    <row r="12" spans="1:8" x14ac:dyDescent="0.25">
      <c r="A12" s="57"/>
      <c r="B12" s="57"/>
      <c r="C12" s="23"/>
      <c r="E12" s="46"/>
      <c r="F12" s="46"/>
      <c r="G12" s="43"/>
      <c r="H12" s="7"/>
    </row>
    <row r="13" spans="1:8" x14ac:dyDescent="0.25">
      <c r="A13" s="58"/>
      <c r="B13" s="58"/>
      <c r="C13" s="42"/>
      <c r="E13" s="59" t="s">
        <v>42</v>
      </c>
      <c r="F13" s="59"/>
      <c r="G13" s="43"/>
      <c r="H13" s="7"/>
    </row>
    <row r="14" spans="1:8" x14ac:dyDescent="0.25">
      <c r="A14" s="3" t="s">
        <v>21</v>
      </c>
      <c r="B14" s="3"/>
      <c r="C14" s="3"/>
      <c r="G14" s="8"/>
      <c r="H14" s="9"/>
    </row>
    <row r="15" spans="1:8" ht="11.25" customHeight="1" x14ac:dyDescent="0.25"/>
    <row r="16" spans="1:8" x14ac:dyDescent="0.25">
      <c r="A16" s="19" t="s">
        <v>12</v>
      </c>
    </row>
    <row r="17" spans="1:8" x14ac:dyDescent="0.25">
      <c r="C17" s="10" t="s">
        <v>13</v>
      </c>
      <c r="D17" s="10" t="s">
        <v>14</v>
      </c>
      <c r="E17" s="10" t="s">
        <v>15</v>
      </c>
      <c r="F17" s="35" t="s">
        <v>29</v>
      </c>
      <c r="G17" s="35" t="s">
        <v>16</v>
      </c>
    </row>
    <row r="18" spans="1:8" x14ac:dyDescent="0.25">
      <c r="B18" s="2" t="s">
        <v>31</v>
      </c>
      <c r="C18" s="39"/>
      <c r="D18" s="39"/>
      <c r="E18" s="39"/>
      <c r="F18" s="39"/>
      <c r="G18" s="40">
        <f>C18+D18+E18+F18</f>
        <v>0</v>
      </c>
    </row>
    <row r="19" spans="1:8" x14ac:dyDescent="0.25">
      <c r="C19" s="37"/>
      <c r="D19" s="37"/>
      <c r="E19" s="37"/>
      <c r="F19" s="37"/>
      <c r="G19" s="38"/>
    </row>
    <row r="20" spans="1:8" x14ac:dyDescent="0.25">
      <c r="E20" s="11"/>
      <c r="F20" s="11" t="s">
        <v>17</v>
      </c>
      <c r="G20" s="12">
        <f>SUM(G18:G19)</f>
        <v>0</v>
      </c>
    </row>
    <row r="21" spans="1:8" ht="12" customHeight="1" x14ac:dyDescent="0.25"/>
    <row r="22" spans="1:8" x14ac:dyDescent="0.25">
      <c r="A22" s="61" t="s">
        <v>6</v>
      </c>
      <c r="B22" s="61"/>
    </row>
    <row r="23" spans="1:8" x14ac:dyDescent="0.25">
      <c r="A23" s="2" t="s">
        <v>11</v>
      </c>
      <c r="B23" s="10" t="s">
        <v>9</v>
      </c>
      <c r="D23" s="10" t="s">
        <v>22</v>
      </c>
      <c r="E23" s="20" t="s">
        <v>23</v>
      </c>
      <c r="F23" s="10" t="s">
        <v>7</v>
      </c>
      <c r="G23" s="10" t="s">
        <v>8</v>
      </c>
      <c r="H23" s="10" t="s">
        <v>10</v>
      </c>
    </row>
    <row r="24" spans="1:8" x14ac:dyDescent="0.25">
      <c r="A24" s="13">
        <v>1</v>
      </c>
      <c r="B24" s="44" t="s">
        <v>18</v>
      </c>
      <c r="C24" s="3"/>
      <c r="D24" s="23"/>
      <c r="E24" s="23"/>
      <c r="F24" s="13" t="str">
        <f>IF(ISBLANK(E24),"",E24-D24+1)</f>
        <v/>
      </c>
      <c r="G24" s="22"/>
      <c r="H24" s="14" t="str">
        <f>IF(ISBLANK(G24),"",F24*G24)</f>
        <v/>
      </c>
    </row>
    <row r="25" spans="1:8" x14ac:dyDescent="0.25">
      <c r="A25" s="15">
        <v>2</v>
      </c>
      <c r="B25" s="62" t="s">
        <v>19</v>
      </c>
      <c r="C25" s="62"/>
      <c r="D25" s="24"/>
      <c r="E25" s="26"/>
      <c r="F25" s="13" t="str">
        <f>IF(ISBLANK(E25),"",E25-D25+1)</f>
        <v/>
      </c>
      <c r="G25" s="25"/>
      <c r="H25" s="14" t="str">
        <f>IF(ISBLANK(G25),"",F25*G25)</f>
        <v/>
      </c>
    </row>
    <row r="26" spans="1:8" x14ac:dyDescent="0.25">
      <c r="A26" s="41"/>
      <c r="B26" s="42"/>
      <c r="C26" s="42"/>
      <c r="D26" s="42"/>
      <c r="E26" s="42"/>
      <c r="F26" s="41"/>
      <c r="G26" s="37"/>
      <c r="H26" s="14"/>
    </row>
    <row r="27" spans="1:8" x14ac:dyDescent="0.25">
      <c r="G27" s="11" t="s">
        <v>27</v>
      </c>
      <c r="H27" s="12">
        <f>SUM(H24:H26)</f>
        <v>0</v>
      </c>
    </row>
    <row r="28" spans="1:8" x14ac:dyDescent="0.25">
      <c r="G28" s="16" t="s">
        <v>32</v>
      </c>
      <c r="H28" s="17">
        <f>H27*7/107</f>
        <v>0</v>
      </c>
    </row>
    <row r="29" spans="1:8" x14ac:dyDescent="0.25">
      <c r="G29" s="4" t="s">
        <v>33</v>
      </c>
      <c r="H29" s="14">
        <f>H27-H28</f>
        <v>0</v>
      </c>
    </row>
    <row r="30" spans="1:8" x14ac:dyDescent="0.25">
      <c r="G30" s="4" t="s">
        <v>48</v>
      </c>
      <c r="H30" s="14">
        <f>H29*10/100</f>
        <v>0</v>
      </c>
    </row>
    <row r="31" spans="1:8" x14ac:dyDescent="0.25">
      <c r="G31" s="4" t="s">
        <v>25</v>
      </c>
      <c r="H31" s="27"/>
    </row>
    <row r="32" spans="1:8" x14ac:dyDescent="0.25">
      <c r="G32" s="4" t="s">
        <v>47</v>
      </c>
      <c r="H32" s="14">
        <f>G20</f>
        <v>0</v>
      </c>
    </row>
    <row r="33" spans="1:8" x14ac:dyDescent="0.25">
      <c r="G33" s="4" t="s">
        <v>20</v>
      </c>
      <c r="H33" s="18">
        <f>H29-H30-H31-G20</f>
        <v>0</v>
      </c>
    </row>
    <row r="35" spans="1:8" x14ac:dyDescent="0.25">
      <c r="G35" s="4" t="s">
        <v>28</v>
      </c>
      <c r="H35" s="21">
        <f>H33/D10</f>
        <v>0</v>
      </c>
    </row>
    <row r="37" spans="1:8" x14ac:dyDescent="0.25">
      <c r="A37" s="51"/>
      <c r="B37" s="51" t="s">
        <v>44</v>
      </c>
      <c r="C37" s="53"/>
      <c r="D37" s="53">
        <f>H35+H28</f>
        <v>0</v>
      </c>
      <c r="E37" s="52" t="s">
        <v>45</v>
      </c>
      <c r="F37" s="45"/>
    </row>
    <row r="38" spans="1:8" x14ac:dyDescent="0.25">
      <c r="A38" s="50"/>
      <c r="B38" s="51" t="s">
        <v>46</v>
      </c>
      <c r="C38" s="51"/>
      <c r="D38" s="55">
        <f>H35</f>
        <v>0</v>
      </c>
      <c r="E38" s="54" t="s">
        <v>34</v>
      </c>
      <c r="F38" s="45"/>
    </row>
    <row r="40" spans="1:8" x14ac:dyDescent="0.25">
      <c r="A40" s="63" t="s">
        <v>24</v>
      </c>
      <c r="B40" s="63"/>
      <c r="C40" s="63"/>
      <c r="D40" s="63"/>
      <c r="E40" s="63"/>
      <c r="F40" s="63"/>
      <c r="G40" s="63"/>
      <c r="H40" s="63"/>
    </row>
    <row r="42" spans="1:8" x14ac:dyDescent="0.25">
      <c r="A42" s="68" t="s">
        <v>49</v>
      </c>
      <c r="B42" s="68"/>
      <c r="C42" s="68"/>
      <c r="D42" s="68"/>
      <c r="E42" s="68"/>
      <c r="F42" s="68"/>
      <c r="G42" s="68"/>
      <c r="H42" s="30">
        <f>H30</f>
        <v>0</v>
      </c>
    </row>
    <row r="43" spans="1:8" x14ac:dyDescent="0.25">
      <c r="A43" s="64" t="s">
        <v>43</v>
      </c>
      <c r="B43" s="64"/>
      <c r="C43" s="64"/>
      <c r="D43" s="64"/>
      <c r="E43" s="64"/>
      <c r="F43" s="64"/>
      <c r="G43" s="64"/>
      <c r="H43" s="64"/>
    </row>
    <row r="44" spans="1:8" x14ac:dyDescent="0.25">
      <c r="A44" s="48"/>
      <c r="B44" s="48"/>
      <c r="C44" s="48"/>
      <c r="D44" s="48"/>
      <c r="E44" s="48"/>
      <c r="F44" s="48"/>
      <c r="G44" s="48"/>
      <c r="H44" s="48"/>
    </row>
    <row r="45" spans="1:8" x14ac:dyDescent="0.25">
      <c r="A45" s="60" t="s">
        <v>37</v>
      </c>
      <c r="B45" s="60"/>
      <c r="C45" s="60"/>
      <c r="D45" s="60"/>
      <c r="E45" s="60"/>
      <c r="F45" s="60"/>
      <c r="G45" s="60"/>
      <c r="H45" s="60"/>
    </row>
    <row r="46" spans="1:8" x14ac:dyDescent="0.25">
      <c r="A46" s="60" t="s">
        <v>39</v>
      </c>
      <c r="B46" s="60"/>
      <c r="C46" s="60"/>
      <c r="D46" s="60"/>
      <c r="E46" s="60"/>
      <c r="F46" s="60"/>
      <c r="G46" s="60"/>
      <c r="H46" s="60"/>
    </row>
    <row r="47" spans="1:8" x14ac:dyDescent="0.25">
      <c r="A47" s="60" t="s">
        <v>38</v>
      </c>
      <c r="B47" s="60"/>
      <c r="C47" s="60"/>
      <c r="D47" s="60"/>
      <c r="E47" s="60"/>
      <c r="F47" s="60"/>
      <c r="G47" s="60"/>
      <c r="H47" s="60"/>
    </row>
    <row r="48" spans="1:8" x14ac:dyDescent="0.25">
      <c r="A48" s="49"/>
      <c r="B48" s="49"/>
      <c r="C48" s="49"/>
      <c r="D48" s="49"/>
      <c r="E48" s="49"/>
      <c r="F48" s="49"/>
      <c r="G48" s="49"/>
      <c r="H48" s="49"/>
    </row>
    <row r="49" spans="1:8" x14ac:dyDescent="0.25">
      <c r="A49" s="36"/>
      <c r="B49" s="36"/>
      <c r="C49" s="36"/>
      <c r="D49" s="36"/>
      <c r="E49" s="36"/>
      <c r="F49" s="36"/>
      <c r="G49" s="36"/>
      <c r="H49" s="36"/>
    </row>
    <row r="50" spans="1:8" ht="30" customHeight="1" thickBot="1" x14ac:dyDescent="0.3">
      <c r="B50" s="31"/>
      <c r="C50" s="31"/>
      <c r="D50" s="31"/>
      <c r="E50" s="32"/>
      <c r="F50" s="33"/>
      <c r="G50" s="33"/>
      <c r="H50" s="33"/>
    </row>
    <row r="51" spans="1:8" x14ac:dyDescent="0.25">
      <c r="B51" s="56" t="s">
        <v>35</v>
      </c>
      <c r="C51" s="56"/>
      <c r="D51" s="56"/>
      <c r="F51" s="56" t="s">
        <v>36</v>
      </c>
      <c r="G51" s="56"/>
      <c r="H51" s="56"/>
    </row>
  </sheetData>
  <sheetProtection algorithmName="SHA-512" hashValue="WBsxFwim2kDsbnkIJvnIzLPITAlTk4SjyLbg5uUa9gzcwJcLlcaA0KLUgyBe2788aCEvCLHc0TPea4/vSE6YMg==" saltValue="3C8+an0HuLJF+kbUeUaC1Q==" spinCount="100000" sheet="1" objects="1" scenarios="1"/>
  <mergeCells count="17">
    <mergeCell ref="A6:H6"/>
    <mergeCell ref="A10:C10"/>
    <mergeCell ref="D8:E8"/>
    <mergeCell ref="A11:B11"/>
    <mergeCell ref="A43:H43"/>
    <mergeCell ref="B51:D51"/>
    <mergeCell ref="F51:H51"/>
    <mergeCell ref="A12:B12"/>
    <mergeCell ref="A13:B13"/>
    <mergeCell ref="E13:F13"/>
    <mergeCell ref="A45:H45"/>
    <mergeCell ref="A22:B22"/>
    <mergeCell ref="B25:C25"/>
    <mergeCell ref="A40:H40"/>
    <mergeCell ref="A42:G42"/>
    <mergeCell ref="A46:H46"/>
    <mergeCell ref="A47:H47"/>
  </mergeCells>
  <printOptions horizontalCentered="1" verticalCentered="1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295275</xdr:colOff>
                    <xdr:row>10</xdr:row>
                    <xdr:rowOff>171450</xdr:rowOff>
                  </from>
                  <to>
                    <xdr:col>5</xdr:col>
                    <xdr:colOff>485775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257175</xdr:colOff>
                    <xdr:row>10</xdr:row>
                    <xdr:rowOff>171450</xdr:rowOff>
                  </from>
                  <to>
                    <xdr:col>6</xdr:col>
                    <xdr:colOff>552450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hjkunion</dc:creator>
  <cp:lastModifiedBy>Kaminski, Jörg</cp:lastModifiedBy>
  <cp:lastPrinted>2024-08-15T20:25:43Z</cp:lastPrinted>
  <dcterms:created xsi:type="dcterms:W3CDTF">2018-05-28T20:16:31Z</dcterms:created>
  <dcterms:modified xsi:type="dcterms:W3CDTF">2024-08-16T14:31:03Z</dcterms:modified>
</cp:coreProperties>
</file>